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C0501646-BC1E-4943-8CE7-A4F40A62ADF7}" xr6:coauthVersionLast="47" xr6:coauthVersionMax="47" xr10:uidLastSave="{00000000-0000-0000-0000-000000000000}"/>
  <bookViews>
    <workbookView xWindow="-120" yWindow="-120" windowWidth="29040" windowHeight="15840" tabRatio="698" firstSheet="3" activeTab="4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Informe Agosto 2023   " sheetId="102" r:id="rId4"/>
    <sheet name="Relacion Mipyme Agosto 2023 " sheetId="103" r:id="rId5"/>
  </sheets>
  <definedNames>
    <definedName name="_xlnm.Print_Area" localSheetId="3">'Informe Agosto 2023   '!$A$1:$E$23</definedName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J25" i="103" l="1"/>
  <c r="C35" i="26" l="1"/>
  <c r="E34" i="23" l="1"/>
</calcChain>
</file>

<file path=xl/sharedStrings.xml><?xml version="1.0" encoding="utf-8"?>
<sst xmlns="http://schemas.openxmlformats.org/spreadsheetml/2006/main" count="199" uniqueCount="89">
  <si>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</si>
  <si>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</si>
  <si>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</si>
  <si>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</si>
  <si>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</si>
  <si>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</si>
  <si>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</si>
  <si>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</si>
  <si>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Fecha de Proceso</t>
  </si>
  <si>
    <t>Descripción de la Compra</t>
  </si>
  <si>
    <t>Adjudicatario</t>
  </si>
  <si>
    <t>Monto Adjudicado RD$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</si>
  <si>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</si>
  <si>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</si>
  <si>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</si>
  <si>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</si>
  <si>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</si>
  <si>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 xml:space="preserve">                                               Relación de compras por debajo del umbral</t>
  </si>
  <si>
    <t xml:space="preserve">                                               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</si>
  <si>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</si>
  <si>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</si>
  <si>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</si>
  <si>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</si>
  <si>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</si>
  <si>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</si>
  <si>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</si>
  <si>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</si>
  <si>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</si>
  <si>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</si>
  <si>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</si>
  <si>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</si>
  <si>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</si>
  <si>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</si>
  <si>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</si>
  <si>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</si>
  <si>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</si>
  <si>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</si>
  <si>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r>
      <rPr>
        <b/>
        <sz val="24"/>
        <color theme="1"/>
        <rFont val="Calibri"/>
        <family val="2"/>
        <scheme val="minor"/>
      </rPr>
      <t>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</si>
  <si>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r>
      <rPr>
        <b/>
        <sz val="24"/>
        <color theme="1"/>
        <rFont val="Calibri"/>
        <family val="2"/>
        <scheme val="minor"/>
      </rPr>
      <t xml:space="preserve">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Enc. Div. Compras y Contrataciones</t>
    </r>
  </si>
  <si>
    <t>Compra menor</t>
  </si>
  <si>
    <t>Jardín Nuris Flor, SRL</t>
  </si>
  <si>
    <t xml:space="preserve">              Correspondiente al mes de Agosto  2023</t>
  </si>
  <si>
    <t xml:space="preserve">   Correspondiente al mes de agosto 2023</t>
  </si>
  <si>
    <t>PRO CONSUMIDOR-UC-CD-2023-0053</t>
  </si>
  <si>
    <t>RENOVACIÓN DE SUSCRIPCIÓN ANUAL DE PERIÓDICO DE CIRCULACIÓN NACIONAL LISTÍN DIARIO, (TRES EJEMPLARES).</t>
  </si>
  <si>
    <t>Editora Listin Diario, SA</t>
  </si>
  <si>
    <t>PRO CONSUMIDOR-UC-CD-2023-0054</t>
  </si>
  <si>
    <t>ADQUISICIÓN DE SISTEMA ELÉCTRICO PARA PAGO DE PEAJES (PASO RÁPIDO).</t>
  </si>
  <si>
    <t>Consorcio de Tarjetas Dominicanas, S.A</t>
  </si>
  <si>
    <t>PRO CONSUMIDOR-UC-CD-2023-0055</t>
  </si>
  <si>
    <t>ADQUISICION DE (2) CAJAS DE MUNICIONES.</t>
  </si>
  <si>
    <t>Armeria la Nacional, SRL</t>
  </si>
  <si>
    <t>PRO CONSUMIDOR-UC-CD-2023-0056</t>
  </si>
  <si>
    <t>RENOVACIÓN SERVIDOR DEDICADO EN NUBE POR 1 AÑO</t>
  </si>
  <si>
    <t>Baroli Technologies, S.R.L.</t>
  </si>
  <si>
    <t>PRO CONSUMIDOR-UC-CD-2023-0047</t>
  </si>
  <si>
    <t>ADQUISICION DE MATERIALES DE ESCRITORIO Y OFICINA PARA CUBRIR NECESIDAD DE LA INSTITUCIÓN</t>
  </si>
  <si>
    <t xml:space="preserve">	Brothers RSR Supply Offices, SRL</t>
  </si>
  <si>
    <t>PRO CONSUMIDOR-UC-CD-2023-0057</t>
  </si>
  <si>
    <t>ADQUISICIÓN DE PUBLICIDAD EN PERIÓDICOS “CONCURSO EXTERNO INSPECTOR”.</t>
  </si>
  <si>
    <t>Editora El Nuevo Diario, SA</t>
  </si>
  <si>
    <t>Editora Hoy, SAS</t>
  </si>
  <si>
    <t>PRO CONSUMIDOR-UC-CD-2023-0058</t>
  </si>
  <si>
    <t>ADQUISICIÓN DE ARREGLOS DE FLORES CORONA</t>
  </si>
  <si>
    <t>PRO CONSUMIDOR-UC-CD-2023-0059</t>
  </si>
  <si>
    <t>ADQUISICION DE BATERIAS PARA INVERSOR OFICINA REGIONAL SAN FRANCISCO</t>
  </si>
  <si>
    <t>HYL, SA</t>
  </si>
  <si>
    <t>PRO CONSUMIDOR-UC-CD-2023-0060</t>
  </si>
  <si>
    <t>SERVICIO DE RENTA DE PLANTA ELECTRICA "GENERADOR" PARA CUBRIR EMERGENCIA ELECTRICA DE LA SUBESTACION</t>
  </si>
  <si>
    <t>Argico, S.A.S</t>
  </si>
  <si>
    <t>PRO CONSUMIDOR-DAF-CM-2023-0027</t>
  </si>
  <si>
    <t>SERVICIO DE MANTENIMIENTO Y REPARACIÓN DE TECHADO DEL COMEDOR DE ESTA INTITUCION.</t>
  </si>
  <si>
    <t>Constructora Santana Fermín, SRL</t>
  </si>
  <si>
    <t>PRO CONSUMIDOR-DAF-CM-2023-0028</t>
  </si>
  <si>
    <t>ADQ. DE SERVICIOS DE ALMUERZOS Y CENAS EMPACADOS Y TIPO BUFFET, PARA REUNIONES DEL CONSEJO DIRECTIVO, CAPACITADORES E IMPLEMENTADORES A DESARROLLARSE EN EL 3ER Y 4TO TRIMESTRE 2023.</t>
  </si>
  <si>
    <t>Inversiones Siurana, SRL</t>
  </si>
  <si>
    <t>PRO CONSUMIDOR-CCC-PEPB-2023-0003</t>
  </si>
  <si>
    <t>SERVICIO DE PUBLICIDAD EN MEDIOS TELEVISIVOS Y RADIO SERVICIOS PUBLICITARIOS SOBRE: “PUBLICIDAD ENGAÑOSA”</t>
  </si>
  <si>
    <t xml:space="preserve">	Perkin Negocio, SRL</t>
  </si>
  <si>
    <t xml:space="preserve">	GTB Radiodifusores, SRL</t>
  </si>
  <si>
    <t>Procesos de Excepción</t>
  </si>
  <si>
    <t>Cadena de Noticias Television, CDNTV, SA</t>
  </si>
  <si>
    <t>PRO CONSUMIDOR-MAE-PEUR-2023-0001</t>
  </si>
  <si>
    <t>PROCESO DE URGENCIA “EXPLOSION DE SUBESTACION DE ESTA INSTITUCION</t>
  </si>
  <si>
    <t>CANCELADO</t>
  </si>
  <si>
    <t>PRO CONSUMIDOR-MAE-PEUR-2023-0002</t>
  </si>
  <si>
    <t>PROCESO DE URGENCIA “RESTAURACION DE SUBESTACIÓN ELECTRICA DE ESTA INSTITUCIÓN.</t>
  </si>
  <si>
    <t xml:space="preserve">	 	Mercantil Rami, SRL</t>
  </si>
  <si>
    <t>Proceso de Excepción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</si>
</sst>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i/>
      <sz val="20"/>
      <color theme="1"/>
      <name val="Baskerville Old Face"/>
      <family val="1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3" fillId="0" borderId="0" xfId="0" applyFont="1"/>
    <xf numFmtId="0" fontId="14" fillId="0" borderId="0" xfId="0" applyFont="1"/>
    <xf numFmtId="4" fontId="10" fillId="0" borderId="0" xfId="0" applyNumberFormat="1" applyFont="1"/>
    <xf numFmtId="0" fontId="15" fillId="0" borderId="3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14" fontId="16" fillId="2" borderId="0" xfId="0" applyNumberFormat="1" applyFont="1" applyFill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0" fillId="0" borderId="3" xfId="0" applyFont="1" applyBorder="1" applyAlignment="1">
      <alignment horizontal="center" vertical="center" wrapText="1"/>
    </xf>
    <xf numFmtId="4" fontId="20" fillId="0" borderId="3" xfId="0" applyNumberFormat="1" applyFont="1" applyBorder="1" applyAlignment="1">
      <alignment horizontal="center" vertical="center" wrapText="1"/>
    </xf>
    <xf numFmtId="14" fontId="21" fillId="0" borderId="3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4" fontId="21" fillId="2" borderId="0" xfId="0" applyNumberFormat="1" applyFont="1" applyFill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29" fillId="0" borderId="3" xfId="0" applyFont="1" applyBorder="1" applyAlignment="1">
      <alignment vertical="center" wrapText="1"/>
    </xf>
    <xf numFmtId="4" fontId="10" fillId="0" borderId="0" xfId="0" applyNumberFormat="1" applyFont="1" applyAlignment="1">
      <alignment horizontal="center"/>
    </xf>
    <xf numFmtId="4" fontId="21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14" fontId="21" fillId="0" borderId="3" xfId="0" applyNumberFormat="1" applyFont="1" applyBorder="1" applyAlignment="1">
      <alignment vertical="center" wrapText="1"/>
    </xf>
    <xf numFmtId="0" fontId="21" fillId="0" borderId="8" xfId="0" applyFont="1" applyBorder="1" applyAlignment="1">
      <alignment horizontal="center" vertical="center" wrapText="1"/>
    </xf>
    <xf numFmtId="4" fontId="16" fillId="0" borderId="8" xfId="0" applyNumberFormat="1" applyFont="1" applyBorder="1" applyAlignment="1">
      <alignment horizontal="center" vertical="center" wrapText="1"/>
    </xf>
    <xf numFmtId="0" fontId="21" fillId="0" borderId="8" xfId="0" applyFont="1" applyBorder="1" applyAlignment="1">
      <alignment vertical="center" wrapText="1"/>
    </xf>
    <xf numFmtId="14" fontId="21" fillId="0" borderId="8" xfId="0" applyNumberFormat="1" applyFont="1" applyBorder="1" applyAlignment="1">
      <alignment vertical="center" wrapText="1"/>
    </xf>
    <xf numFmtId="14" fontId="21" fillId="0" borderId="8" xfId="0" applyNumberFormat="1" applyFont="1" applyBorder="1" applyAlignment="1">
      <alignment horizontal="center" vertical="center"/>
    </xf>
    <xf numFmtId="14" fontId="21" fillId="0" borderId="0" xfId="0" applyNumberFormat="1" applyFont="1" applyAlignment="1">
      <alignment horizontal="center" vertical="center" wrapText="1"/>
    </xf>
    <xf numFmtId="14" fontId="21" fillId="2" borderId="0" xfId="0" applyNumberFormat="1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9" fillId="0" borderId="8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4" fontId="21" fillId="0" borderId="8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14" fontId="21" fillId="0" borderId="4" xfId="0" applyNumberFormat="1" applyFont="1" applyBorder="1" applyAlignment="1">
      <alignment horizontal="center" vertical="center" wrapText="1"/>
    </xf>
    <xf numFmtId="4" fontId="21" fillId="0" borderId="4" xfId="0" applyNumberFormat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14" fontId="21" fillId="0" borderId="4" xfId="0" applyNumberFormat="1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14" fontId="30" fillId="0" borderId="4" xfId="0" applyNumberFormat="1" applyFont="1" applyBorder="1" applyAlignment="1">
      <alignment horizontal="center" vertical="center" wrapText="1"/>
    </xf>
    <xf numFmtId="0" fontId="29" fillId="0" borderId="4" xfId="0" applyFont="1" applyBorder="1" applyAlignment="1">
      <alignment vertical="center" wrapText="1"/>
    </xf>
    <xf numFmtId="4" fontId="9" fillId="2" borderId="10" xfId="0" applyNumberFormat="1" applyFont="1" applyFill="1" applyBorder="1" applyAlignment="1">
      <alignment vertical="center" wrapText="1"/>
    </xf>
    <xf numFmtId="14" fontId="30" fillId="0" borderId="3" xfId="0" applyNumberFormat="1" applyFont="1" applyBorder="1" applyAlignment="1">
      <alignment horizontal="center" vertical="center" wrapText="1"/>
    </xf>
    <xf numFmtId="3" fontId="29" fillId="0" borderId="3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25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24" fillId="0" borderId="0" xfId="0" applyNumberFormat="1" applyFont="1" applyAlignment="1">
      <alignment horizontal="center" vertical="center"/>
    </xf>
    <xf numFmtId="14" fontId="21" fillId="0" borderId="8" xfId="0" applyNumberFormat="1" applyFont="1" applyBorder="1" applyAlignment="1">
      <alignment vertical="center" wrapText="1"/>
    </xf>
    <xf numFmtId="14" fontId="21" fillId="0" borderId="4" xfId="0" applyNumberFormat="1" applyFont="1" applyBorder="1" applyAlignment="1">
      <alignment vertical="center" wrapText="1"/>
    </xf>
    <xf numFmtId="14" fontId="21" fillId="0" borderId="8" xfId="0" applyNumberFormat="1" applyFont="1" applyBorder="1" applyAlignment="1">
      <alignment horizontal="center" vertical="center" wrapText="1"/>
    </xf>
    <xf numFmtId="14" fontId="21" fillId="0" borderId="4" xfId="0" applyNumberFormat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" fontId="21" fillId="0" borderId="8" xfId="0" applyNumberFormat="1" applyFont="1" applyBorder="1" applyAlignment="1">
      <alignment horizontal="center" vertical="center" wrapText="1"/>
    </xf>
    <xf numFmtId="4" fontId="21" fillId="0" borderId="4" xfId="0" applyNumberFormat="1" applyFont="1" applyBorder="1" applyAlignment="1">
      <alignment horizontal="center" vertical="center" wrapText="1"/>
    </xf>
    <xf numFmtId="14" fontId="30" fillId="0" borderId="8" xfId="0" applyNumberFormat="1" applyFont="1" applyBorder="1" applyAlignment="1">
      <alignment horizontal="center" vertical="center" wrapText="1"/>
    </xf>
    <xf numFmtId="14" fontId="30" fillId="0" borderId="11" xfId="0" applyNumberFormat="1" applyFont="1" applyBorder="1" applyAlignment="1">
      <alignment horizontal="center" vertical="center" wrapText="1"/>
    </xf>
    <xf numFmtId="14" fontId="30" fillId="0" borderId="4" xfId="0" applyNumberFormat="1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28" fillId="0" borderId="7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14" fontId="3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14" fontId="16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22</xdr:row>
      <xdr:rowOff>111125</xdr:rowOff>
    </xdr:from>
    <xdr:to>
      <xdr:col>4</xdr:col>
      <xdr:colOff>190500</xdr:colOff>
      <xdr:row>24</xdr:row>
      <xdr:rowOff>113393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604625" y="35448875"/>
          <a:ext cx="4810125" cy="2066018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por:                                                                                       </a:t>
          </a:r>
          <a:r>
            <a:rPr lang="es-ES" sz="2400" b="1"/>
            <a:t>An</a:t>
          </a:r>
          <a:r>
            <a:rPr lang="es-ES" sz="2400" b="1" baseline="0"/>
            <a:t>a Maria Faña</a:t>
          </a:r>
          <a:r>
            <a:rPr lang="es-ES" sz="2400" b="1"/>
            <a:t>                                                                                Analista</a:t>
          </a:r>
          <a:r>
            <a:rPr lang="es-ES" sz="2400" b="1" baseline="0"/>
            <a:t> de </a:t>
          </a:r>
          <a:r>
            <a:rPr lang="es-ES" sz="2400" b="1"/>
            <a:t>Compras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27</xdr:row>
      <xdr:rowOff>15874</xdr:rowOff>
    </xdr:from>
    <xdr:to>
      <xdr:col>10</xdr:col>
      <xdr:colOff>945696</xdr:colOff>
      <xdr:row>30</xdr:row>
      <xdr:rowOff>0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112375" y="25288874"/>
          <a:ext cx="5549446" cy="3057071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defaultColWidth="11.42578125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1</v>
      </c>
    </row>
    <row r="5" spans="1:7" ht="13.5" customHeight="1" x14ac:dyDescent="0.25">
      <c r="A5" s="91"/>
      <c r="B5" s="91"/>
      <c r="C5" s="91"/>
      <c r="D5" s="91"/>
      <c r="E5" s="91"/>
    </row>
    <row r="6" spans="1:7" ht="18" x14ac:dyDescent="0.25">
      <c r="A6" s="91" t="s">
        <v>5</v>
      </c>
      <c r="B6" s="91"/>
      <c r="C6" s="91"/>
      <c r="D6" s="91"/>
      <c r="E6" s="91"/>
    </row>
    <row r="7" spans="1:7" ht="18" customHeight="1" thickBot="1" x14ac:dyDescent="0.4">
      <c r="A7" s="92" t="s">
        <v>16</v>
      </c>
      <c r="B7" s="92"/>
      <c r="C7" s="92"/>
      <c r="D7" s="92"/>
      <c r="E7" s="92"/>
    </row>
    <row r="8" spans="1:7" ht="45" customHeight="1" thickBot="1" x14ac:dyDescent="0.35">
      <c r="A8" s="27" t="s">
        <v>2</v>
      </c>
      <c r="B8" s="28" t="s">
        <v>3</v>
      </c>
      <c r="C8" s="27" t="s">
        <v>4</v>
      </c>
      <c r="D8" s="12" t="s">
        <v>10</v>
      </c>
      <c r="E8" s="29" t="s">
        <v>12</v>
      </c>
    </row>
    <row r="9" spans="1:7" ht="25.5" customHeight="1" x14ac:dyDescent="0.25">
      <c r="A9" s="18" t="s">
        <v>13</v>
      </c>
      <c r="B9" s="9">
        <v>43141</v>
      </c>
      <c r="C9" s="6" t="s">
        <v>14</v>
      </c>
      <c r="D9" s="6" t="s">
        <v>15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6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defaultColWidth="11.42578125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3"/>
  <sheetViews>
    <sheetView topLeftCell="A8" zoomScale="60" zoomScaleNormal="60" zoomScaleSheetLayoutView="70" workbookViewId="0">
      <selection activeCell="A23" sqref="A23:B23"/>
    </sheetView>
  </sheetViews>
  <sheetFormatPr defaultColWidth="11.42578125" defaultRowHeight="15" x14ac:dyDescent="0.25"/>
  <cols>
    <col min="1" max="1" width="60.28515625" customWidth="1"/>
    <col min="2" max="2" width="27.85546875" customWidth="1"/>
    <col min="3" max="3" width="85.42578125" customWidth="1"/>
    <col min="4" max="4" width="65.85546875" customWidth="1"/>
    <col min="5" max="5" width="35.85546875" customWidth="1"/>
  </cols>
  <sheetData>
    <row r="1" spans="1:11" ht="12" hidden="1" customHeight="1" x14ac:dyDescent="0.25"/>
    <row r="2" spans="1:11" hidden="1" x14ac:dyDescent="0.25"/>
    <row r="4" spans="1:11" ht="49.5" customHeight="1" x14ac:dyDescent="0.4">
      <c r="A4" s="94" t="s">
        <v>18</v>
      </c>
      <c r="B4" s="94"/>
      <c r="C4" s="94"/>
      <c r="D4" s="94"/>
      <c r="E4" s="38"/>
      <c r="F4" s="31"/>
      <c r="G4" s="31"/>
      <c r="H4" s="31"/>
      <c r="I4" s="31"/>
      <c r="J4" s="31"/>
      <c r="K4" s="31"/>
    </row>
    <row r="5" spans="1:11" ht="37.5" customHeight="1" x14ac:dyDescent="0.4">
      <c r="A5" s="95" t="s">
        <v>17</v>
      </c>
      <c r="B5" s="95"/>
      <c r="C5" s="95"/>
      <c r="D5" s="95"/>
      <c r="E5" s="39"/>
      <c r="F5" s="32"/>
      <c r="G5" s="32"/>
      <c r="H5" s="32"/>
      <c r="I5" s="32"/>
      <c r="J5" s="32"/>
      <c r="K5" s="32"/>
    </row>
    <row r="6" spans="1:11" ht="15.75" customHeight="1" x14ac:dyDescent="0.4">
      <c r="A6" s="51"/>
      <c r="B6" s="51"/>
      <c r="C6" s="51"/>
      <c r="D6" s="51"/>
      <c r="E6" s="39"/>
      <c r="F6" s="32"/>
      <c r="G6" s="32"/>
      <c r="H6" s="32"/>
      <c r="I6" s="32"/>
      <c r="J6" s="32"/>
      <c r="K6" s="32"/>
    </row>
    <row r="7" spans="1:11" ht="53.25" customHeight="1" x14ac:dyDescent="0.3">
      <c r="A7" s="96" t="s">
        <v>42</v>
      </c>
      <c r="B7" s="96"/>
      <c r="C7" s="96"/>
      <c r="D7" s="96"/>
      <c r="E7" s="96"/>
      <c r="F7" s="33"/>
      <c r="G7" s="33"/>
      <c r="H7" s="33"/>
      <c r="I7" s="33"/>
      <c r="J7" s="33"/>
      <c r="K7" s="33"/>
    </row>
    <row r="8" spans="1:11" ht="43.5" customHeight="1" x14ac:dyDescent="0.3">
      <c r="A8" s="52"/>
      <c r="B8" s="52"/>
      <c r="C8" s="52"/>
      <c r="D8" s="52"/>
      <c r="E8" s="52"/>
      <c r="F8" s="33"/>
      <c r="G8" s="33"/>
      <c r="H8" s="33"/>
      <c r="I8" s="33"/>
      <c r="J8" s="33"/>
      <c r="K8" s="33"/>
    </row>
    <row r="9" spans="1:11" ht="2.25" customHeight="1" x14ac:dyDescent="0.3">
      <c r="A9" s="52"/>
      <c r="B9" s="52"/>
      <c r="C9" s="52"/>
      <c r="D9" s="52"/>
      <c r="E9" s="52"/>
      <c r="F9" s="33"/>
      <c r="G9" s="33"/>
      <c r="H9" s="33"/>
      <c r="I9" s="33"/>
      <c r="J9" s="33"/>
      <c r="K9" s="33"/>
    </row>
    <row r="10" spans="1:11" ht="39.75" hidden="1" customHeight="1" x14ac:dyDescent="0.3">
      <c r="A10" s="52"/>
      <c r="B10" s="52"/>
      <c r="C10" s="52"/>
      <c r="D10" s="52"/>
      <c r="E10" s="52"/>
      <c r="F10" s="33"/>
      <c r="G10" s="33"/>
      <c r="H10" s="33"/>
      <c r="I10" s="33"/>
      <c r="J10" s="33"/>
      <c r="K10" s="33"/>
    </row>
    <row r="11" spans="1:11" ht="54" customHeight="1" x14ac:dyDescent="0.25">
      <c r="A11" s="40" t="s">
        <v>7</v>
      </c>
      <c r="B11" s="40" t="s">
        <v>8</v>
      </c>
      <c r="C11" s="40" t="s">
        <v>9</v>
      </c>
      <c r="D11" s="40" t="s">
        <v>10</v>
      </c>
      <c r="E11" s="41" t="s">
        <v>11</v>
      </c>
    </row>
    <row r="12" spans="1:11" ht="75" customHeight="1" x14ac:dyDescent="0.25">
      <c r="A12" s="81" t="s">
        <v>55</v>
      </c>
      <c r="B12" s="74">
        <v>45153</v>
      </c>
      <c r="C12" s="62" t="s">
        <v>56</v>
      </c>
      <c r="D12" s="62" t="s">
        <v>57</v>
      </c>
      <c r="E12" s="57">
        <v>63513.4</v>
      </c>
    </row>
    <row r="13" spans="1:11" ht="74.25" customHeight="1" x14ac:dyDescent="0.25">
      <c r="A13" s="62" t="s">
        <v>43</v>
      </c>
      <c r="B13" s="74">
        <v>45139</v>
      </c>
      <c r="C13" s="62" t="s">
        <v>44</v>
      </c>
      <c r="D13" s="62" t="s">
        <v>45</v>
      </c>
      <c r="E13" s="57">
        <v>10350</v>
      </c>
    </row>
    <row r="14" spans="1:11" ht="80.25" customHeight="1" x14ac:dyDescent="0.25">
      <c r="A14" s="64" t="s">
        <v>46</v>
      </c>
      <c r="B14" s="66">
        <v>45146</v>
      </c>
      <c r="C14" s="65" t="s">
        <v>47</v>
      </c>
      <c r="D14" s="62" t="s">
        <v>48</v>
      </c>
      <c r="E14" s="57">
        <v>31000</v>
      </c>
    </row>
    <row r="15" spans="1:11" ht="66.75" customHeight="1" x14ac:dyDescent="0.25">
      <c r="A15" s="43" t="s">
        <v>49</v>
      </c>
      <c r="B15" s="42">
        <v>45156</v>
      </c>
      <c r="C15" s="42" t="s">
        <v>50</v>
      </c>
      <c r="D15" s="43" t="s">
        <v>51</v>
      </c>
      <c r="E15" s="57">
        <v>17500</v>
      </c>
    </row>
    <row r="16" spans="1:11" ht="79.5" customHeight="1" x14ac:dyDescent="0.25">
      <c r="A16" s="43" t="s">
        <v>52</v>
      </c>
      <c r="B16" s="42">
        <v>45156</v>
      </c>
      <c r="C16" s="42" t="s">
        <v>53</v>
      </c>
      <c r="D16" s="43" t="s">
        <v>54</v>
      </c>
      <c r="E16" s="57">
        <v>155760</v>
      </c>
    </row>
    <row r="17" spans="1:5" ht="39.75" customHeight="1" x14ac:dyDescent="0.25">
      <c r="A17" s="101" t="s">
        <v>58</v>
      </c>
      <c r="B17" s="99">
        <v>45155</v>
      </c>
      <c r="C17" s="97" t="s">
        <v>59</v>
      </c>
      <c r="D17" s="43" t="s">
        <v>60</v>
      </c>
      <c r="E17" s="103">
        <v>88305.3</v>
      </c>
    </row>
    <row r="18" spans="1:5" ht="37.5" customHeight="1" x14ac:dyDescent="0.25">
      <c r="A18" s="102"/>
      <c r="B18" s="100"/>
      <c r="C18" s="98"/>
      <c r="D18" s="43" t="s">
        <v>61</v>
      </c>
      <c r="E18" s="104"/>
    </row>
    <row r="19" spans="1:5" ht="71.25" customHeight="1" x14ac:dyDescent="0.25">
      <c r="A19" s="84" t="s">
        <v>62</v>
      </c>
      <c r="B19" s="42">
        <v>45126</v>
      </c>
      <c r="C19" s="61" t="s">
        <v>63</v>
      </c>
      <c r="D19" s="43" t="s">
        <v>40</v>
      </c>
      <c r="E19" s="57">
        <v>6000</v>
      </c>
    </row>
    <row r="20" spans="1:5" ht="67.5" customHeight="1" x14ac:dyDescent="0.25">
      <c r="A20" s="43" t="s">
        <v>64</v>
      </c>
      <c r="B20" s="42">
        <v>45163</v>
      </c>
      <c r="C20" s="42" t="s">
        <v>65</v>
      </c>
      <c r="D20" s="43" t="s">
        <v>66</v>
      </c>
      <c r="E20" s="57">
        <v>21602.92</v>
      </c>
    </row>
    <row r="21" spans="1:5" ht="80.25" customHeight="1" x14ac:dyDescent="0.25">
      <c r="A21" s="83" t="s">
        <v>67</v>
      </c>
      <c r="B21" s="79">
        <v>45166</v>
      </c>
      <c r="C21" s="82" t="s">
        <v>68</v>
      </c>
      <c r="D21" s="75" t="s">
        <v>69</v>
      </c>
      <c r="E21" s="80">
        <v>166548.6</v>
      </c>
    </row>
    <row r="22" spans="1:5" ht="84.75" customHeight="1" x14ac:dyDescent="0.25">
      <c r="A22" s="68"/>
      <c r="B22" s="67"/>
      <c r="C22" s="69"/>
      <c r="D22" s="70"/>
      <c r="E22" s="45"/>
    </row>
    <row r="23" spans="1:5" ht="147" customHeight="1" x14ac:dyDescent="0.5">
      <c r="A23" s="93" t="s">
        <v>38</v>
      </c>
      <c r="B23" s="93"/>
      <c r="C23" s="44"/>
      <c r="D23" s="44"/>
      <c r="E23" s="45"/>
    </row>
  </sheetData>
  <mergeCells count="8">
    <mergeCell ref="A23:B23"/>
    <mergeCell ref="A4:D4"/>
    <mergeCell ref="A5:D5"/>
    <mergeCell ref="A7:E7"/>
    <mergeCell ref="C17:C18"/>
    <mergeCell ref="B17:B18"/>
    <mergeCell ref="A17:A18"/>
    <mergeCell ref="E17:E18"/>
  </mergeCells>
  <printOptions horizontalCentered="1"/>
  <pageMargins left="0" right="0" top="0.2" bottom="0" header="0" footer="0"/>
  <pageSetup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9"/>
  <sheetViews>
    <sheetView tabSelected="1" view="pageBreakPreview" topLeftCell="A3" zoomScale="60" zoomScaleNormal="60" workbookViewId="0">
      <selection activeCell="O16" sqref="O16"/>
    </sheetView>
  </sheetViews>
  <sheetFormatPr defaultColWidth="11.42578125" defaultRowHeight="15" x14ac:dyDescent="0.25"/>
  <cols>
    <col min="1" max="1" width="20.7109375" customWidth="1"/>
    <col min="2" max="2" width="17.28515625" bestFit="1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style="3" customWidth="1"/>
    <col min="9" max="9" width="33.140625" customWidth="1"/>
    <col min="10" max="10" width="18.42578125" style="3" customWidth="1"/>
    <col min="11" max="11" width="18.28515625" customWidth="1"/>
  </cols>
  <sheetData>
    <row r="1" spans="1:11" ht="12" hidden="1" customHeight="1" x14ac:dyDescent="0.25"/>
    <row r="2" spans="1:11" hidden="1" x14ac:dyDescent="0.25"/>
    <row r="4" spans="1:11" ht="54.75" customHeight="1" x14ac:dyDescent="0.25">
      <c r="A4" s="122" t="s">
        <v>23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ht="34.5" customHeight="1" x14ac:dyDescent="0.25">
      <c r="A5" s="122" t="s">
        <v>22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1" ht="49.5" customHeight="1" x14ac:dyDescent="0.25">
      <c r="A6" s="121" t="s">
        <v>41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</row>
    <row r="7" spans="1:11" ht="88.5" customHeight="1" x14ac:dyDescent="0.25">
      <c r="A7" s="34" t="s">
        <v>7</v>
      </c>
      <c r="B7" s="34" t="s">
        <v>24</v>
      </c>
      <c r="C7" s="34" t="s">
        <v>25</v>
      </c>
      <c r="D7" s="34" t="s">
        <v>26</v>
      </c>
      <c r="E7" s="34" t="s">
        <v>19</v>
      </c>
      <c r="F7" s="34" t="s">
        <v>27</v>
      </c>
      <c r="G7" s="34" t="s">
        <v>28</v>
      </c>
      <c r="H7" s="34" t="s">
        <v>29</v>
      </c>
      <c r="I7" s="34" t="s">
        <v>30</v>
      </c>
      <c r="J7" s="35" t="s">
        <v>31</v>
      </c>
      <c r="K7" s="35" t="s">
        <v>32</v>
      </c>
    </row>
    <row r="8" spans="1:11" ht="97.5" customHeight="1" x14ac:dyDescent="0.25">
      <c r="A8" s="72" t="s">
        <v>55</v>
      </c>
      <c r="B8" s="127">
        <v>45153</v>
      </c>
      <c r="C8" s="58" t="s">
        <v>20</v>
      </c>
      <c r="D8" s="58" t="s">
        <v>20</v>
      </c>
      <c r="E8" s="58" t="s">
        <v>20</v>
      </c>
      <c r="F8" s="77" t="s">
        <v>33</v>
      </c>
      <c r="G8" s="58" t="s">
        <v>57</v>
      </c>
      <c r="H8" s="77" t="s">
        <v>36</v>
      </c>
      <c r="I8" s="71" t="s">
        <v>56</v>
      </c>
      <c r="J8" s="76">
        <v>63513.4</v>
      </c>
      <c r="K8" s="63" t="s">
        <v>34</v>
      </c>
    </row>
    <row r="9" spans="1:11" ht="99" customHeight="1" x14ac:dyDescent="0.25">
      <c r="A9" s="55" t="s">
        <v>43</v>
      </c>
      <c r="B9" s="89">
        <v>45139</v>
      </c>
      <c r="C9" s="46" t="s">
        <v>21</v>
      </c>
      <c r="D9" s="46" t="s">
        <v>20</v>
      </c>
      <c r="E9" s="46" t="s">
        <v>21</v>
      </c>
      <c r="F9" s="58" t="s">
        <v>33</v>
      </c>
      <c r="G9" s="58" t="s">
        <v>45</v>
      </c>
      <c r="H9" s="46" t="s">
        <v>35</v>
      </c>
      <c r="I9" s="55" t="s">
        <v>44</v>
      </c>
      <c r="J9" s="50">
        <v>10350</v>
      </c>
      <c r="K9" s="54" t="s">
        <v>34</v>
      </c>
    </row>
    <row r="10" spans="1:11" ht="81" customHeight="1" x14ac:dyDescent="0.25">
      <c r="A10" s="55" t="s">
        <v>46</v>
      </c>
      <c r="B10" s="89">
        <v>45146</v>
      </c>
      <c r="C10" s="46" t="s">
        <v>21</v>
      </c>
      <c r="D10" s="46" t="s">
        <v>20</v>
      </c>
      <c r="E10" s="46" t="s">
        <v>21</v>
      </c>
      <c r="F10" s="46" t="s">
        <v>33</v>
      </c>
      <c r="G10" s="58" t="s">
        <v>48</v>
      </c>
      <c r="H10" s="46" t="s">
        <v>35</v>
      </c>
      <c r="I10" s="55" t="s">
        <v>47</v>
      </c>
      <c r="J10" s="50">
        <v>31000</v>
      </c>
      <c r="K10" s="54" t="s">
        <v>34</v>
      </c>
    </row>
    <row r="11" spans="1:11" ht="80.25" customHeight="1" x14ac:dyDescent="0.25">
      <c r="A11" s="55" t="s">
        <v>49</v>
      </c>
      <c r="B11" s="89">
        <v>45156</v>
      </c>
      <c r="C11" s="46" t="s">
        <v>21</v>
      </c>
      <c r="D11" s="46" t="s">
        <v>20</v>
      </c>
      <c r="E11" s="46" t="s">
        <v>21</v>
      </c>
      <c r="F11" s="46" t="s">
        <v>33</v>
      </c>
      <c r="G11" s="59" t="s">
        <v>51</v>
      </c>
      <c r="H11" s="46" t="s">
        <v>36</v>
      </c>
      <c r="I11" s="55" t="s">
        <v>50</v>
      </c>
      <c r="J11" s="50">
        <v>17500</v>
      </c>
      <c r="K11" s="54" t="s">
        <v>34</v>
      </c>
    </row>
    <row r="12" spans="1:11" ht="81" customHeight="1" x14ac:dyDescent="0.25">
      <c r="A12" s="55" t="s">
        <v>52</v>
      </c>
      <c r="B12" s="89">
        <v>45156</v>
      </c>
      <c r="C12" s="46" t="s">
        <v>20</v>
      </c>
      <c r="D12" s="46" t="s">
        <v>20</v>
      </c>
      <c r="E12" s="46" t="s">
        <v>21</v>
      </c>
      <c r="F12" s="46" t="s">
        <v>33</v>
      </c>
      <c r="G12" s="53" t="s">
        <v>54</v>
      </c>
      <c r="H12" s="46" t="s">
        <v>35</v>
      </c>
      <c r="I12" s="55" t="s">
        <v>53</v>
      </c>
      <c r="J12" s="50">
        <v>155760</v>
      </c>
      <c r="K12" s="54" t="s">
        <v>34</v>
      </c>
    </row>
    <row r="13" spans="1:11" ht="48.75" customHeight="1" x14ac:dyDescent="0.25">
      <c r="A13" s="123" t="s">
        <v>58</v>
      </c>
      <c r="B13" s="124">
        <v>45155</v>
      </c>
      <c r="C13" s="46" t="s">
        <v>21</v>
      </c>
      <c r="D13" s="46" t="s">
        <v>20</v>
      </c>
      <c r="E13" s="46" t="s">
        <v>21</v>
      </c>
      <c r="F13" s="126" t="s">
        <v>33</v>
      </c>
      <c r="G13" s="53" t="s">
        <v>60</v>
      </c>
      <c r="H13" s="125" t="s">
        <v>35</v>
      </c>
      <c r="I13" s="123" t="s">
        <v>59</v>
      </c>
      <c r="J13" s="114">
        <v>88305.3</v>
      </c>
      <c r="K13" s="114" t="s">
        <v>34</v>
      </c>
    </row>
    <row r="14" spans="1:11" ht="45" customHeight="1" x14ac:dyDescent="0.25">
      <c r="A14" s="123"/>
      <c r="B14" s="124"/>
      <c r="C14" s="46" t="s">
        <v>21</v>
      </c>
      <c r="D14" s="46" t="s">
        <v>20</v>
      </c>
      <c r="E14" s="46" t="s">
        <v>21</v>
      </c>
      <c r="F14" s="126"/>
      <c r="G14" s="53" t="s">
        <v>61</v>
      </c>
      <c r="H14" s="125"/>
      <c r="I14" s="123"/>
      <c r="J14" s="114"/>
      <c r="K14" s="114"/>
    </row>
    <row r="15" spans="1:11" ht="77.25" customHeight="1" x14ac:dyDescent="0.25">
      <c r="A15" s="87" t="s">
        <v>62</v>
      </c>
      <c r="B15" s="86">
        <v>45126</v>
      </c>
      <c r="C15" s="73" t="s">
        <v>21</v>
      </c>
      <c r="D15" s="73" t="s">
        <v>20</v>
      </c>
      <c r="E15" s="73" t="s">
        <v>20</v>
      </c>
      <c r="F15" s="78" t="s">
        <v>33</v>
      </c>
      <c r="G15" s="78" t="s">
        <v>40</v>
      </c>
      <c r="H15" s="73" t="s">
        <v>36</v>
      </c>
      <c r="I15" s="87" t="s">
        <v>63</v>
      </c>
      <c r="J15" s="85">
        <v>6000</v>
      </c>
      <c r="K15" s="88" t="s">
        <v>34</v>
      </c>
    </row>
    <row r="16" spans="1:11" ht="87.75" customHeight="1" x14ac:dyDescent="0.25">
      <c r="A16" s="55" t="s">
        <v>64</v>
      </c>
      <c r="B16" s="89">
        <v>45163</v>
      </c>
      <c r="C16" s="46" t="s">
        <v>21</v>
      </c>
      <c r="D16" s="46" t="s">
        <v>20</v>
      </c>
      <c r="E16" s="46" t="s">
        <v>20</v>
      </c>
      <c r="F16" s="53" t="s">
        <v>33</v>
      </c>
      <c r="G16" s="53" t="s">
        <v>66</v>
      </c>
      <c r="H16" s="46" t="s">
        <v>36</v>
      </c>
      <c r="I16" s="55" t="s">
        <v>65</v>
      </c>
      <c r="J16" s="50">
        <v>21602.92</v>
      </c>
      <c r="K16" s="54" t="s">
        <v>34</v>
      </c>
    </row>
    <row r="17" spans="1:11" ht="109.5" customHeight="1" x14ac:dyDescent="0.25">
      <c r="A17" s="55" t="s">
        <v>67</v>
      </c>
      <c r="B17" s="89">
        <v>45166</v>
      </c>
      <c r="C17" s="46" t="s">
        <v>21</v>
      </c>
      <c r="D17" s="46" t="s">
        <v>20</v>
      </c>
      <c r="E17" s="46" t="s">
        <v>21</v>
      </c>
      <c r="F17" s="53" t="s">
        <v>33</v>
      </c>
      <c r="G17" s="53" t="s">
        <v>69</v>
      </c>
      <c r="H17" s="46" t="s">
        <v>35</v>
      </c>
      <c r="I17" s="55" t="s">
        <v>68</v>
      </c>
      <c r="J17" s="50">
        <v>166548.6</v>
      </c>
      <c r="K17" s="54" t="s">
        <v>34</v>
      </c>
    </row>
    <row r="18" spans="1:11" ht="86.25" customHeight="1" x14ac:dyDescent="0.25">
      <c r="A18" s="55" t="s">
        <v>70</v>
      </c>
      <c r="B18" s="89">
        <v>45153</v>
      </c>
      <c r="C18" s="46" t="s">
        <v>20</v>
      </c>
      <c r="D18" s="46" t="s">
        <v>20</v>
      </c>
      <c r="E18" s="46" t="s">
        <v>21</v>
      </c>
      <c r="F18" s="53" t="s">
        <v>39</v>
      </c>
      <c r="G18" s="53" t="s">
        <v>72</v>
      </c>
      <c r="H18" s="46" t="s">
        <v>35</v>
      </c>
      <c r="I18" s="55" t="s">
        <v>71</v>
      </c>
      <c r="J18" s="50">
        <v>640000</v>
      </c>
      <c r="K18" s="54" t="s">
        <v>34</v>
      </c>
    </row>
    <row r="19" spans="1:11" ht="166.5" customHeight="1" x14ac:dyDescent="0.25">
      <c r="A19" s="55" t="s">
        <v>73</v>
      </c>
      <c r="B19" s="89">
        <v>45153</v>
      </c>
      <c r="C19" s="46" t="s">
        <v>20</v>
      </c>
      <c r="D19" s="46" t="s">
        <v>20</v>
      </c>
      <c r="E19" s="46" t="s">
        <v>21</v>
      </c>
      <c r="F19" s="53" t="s">
        <v>39</v>
      </c>
      <c r="G19" s="53" t="s">
        <v>75</v>
      </c>
      <c r="H19" s="46" t="s">
        <v>35</v>
      </c>
      <c r="I19" s="90" t="s">
        <v>74</v>
      </c>
      <c r="J19" s="50">
        <v>1168500</v>
      </c>
      <c r="K19" s="54" t="s">
        <v>34</v>
      </c>
    </row>
    <row r="20" spans="1:11" ht="71.25" customHeight="1" x14ac:dyDescent="0.25">
      <c r="A20" s="111" t="s">
        <v>76</v>
      </c>
      <c r="B20" s="105">
        <v>45149</v>
      </c>
      <c r="C20" s="46" t="s">
        <v>21</v>
      </c>
      <c r="D20" s="46" t="s">
        <v>20</v>
      </c>
      <c r="E20" s="46" t="s">
        <v>21</v>
      </c>
      <c r="F20" s="108" t="s">
        <v>88</v>
      </c>
      <c r="G20" s="53" t="s">
        <v>78</v>
      </c>
      <c r="H20" s="118" t="s">
        <v>35</v>
      </c>
      <c r="I20" s="111" t="s">
        <v>77</v>
      </c>
      <c r="J20" s="115">
        <v>590000</v>
      </c>
      <c r="K20" s="115" t="s">
        <v>34</v>
      </c>
    </row>
    <row r="21" spans="1:11" ht="63.75" customHeight="1" x14ac:dyDescent="0.25">
      <c r="A21" s="112"/>
      <c r="B21" s="106"/>
      <c r="C21" s="46" t="s">
        <v>21</v>
      </c>
      <c r="D21" s="46" t="s">
        <v>20</v>
      </c>
      <c r="E21" s="46" t="s">
        <v>20</v>
      </c>
      <c r="F21" s="109"/>
      <c r="G21" s="53" t="s">
        <v>79</v>
      </c>
      <c r="H21" s="119"/>
      <c r="I21" s="112"/>
      <c r="J21" s="116"/>
      <c r="K21" s="116"/>
    </row>
    <row r="22" spans="1:11" ht="63.75" customHeight="1" x14ac:dyDescent="0.25">
      <c r="A22" s="113"/>
      <c r="B22" s="107"/>
      <c r="C22" s="46" t="s">
        <v>21</v>
      </c>
      <c r="D22" s="46" t="s">
        <v>20</v>
      </c>
      <c r="E22" s="46" t="s">
        <v>21</v>
      </c>
      <c r="F22" s="110"/>
      <c r="G22" s="53" t="s">
        <v>81</v>
      </c>
      <c r="H22" s="120"/>
      <c r="I22" s="113"/>
      <c r="J22" s="117"/>
      <c r="K22" s="117"/>
    </row>
    <row r="23" spans="1:11" ht="81" customHeight="1" x14ac:dyDescent="0.25">
      <c r="A23" s="55" t="s">
        <v>82</v>
      </c>
      <c r="B23" s="89">
        <v>45163</v>
      </c>
      <c r="C23" s="46"/>
      <c r="D23" s="46"/>
      <c r="E23" s="46"/>
      <c r="F23" s="53" t="s">
        <v>80</v>
      </c>
      <c r="G23" s="53"/>
      <c r="H23" s="46" t="s">
        <v>35</v>
      </c>
      <c r="I23" s="55" t="s">
        <v>83</v>
      </c>
      <c r="J23" s="50">
        <v>862000</v>
      </c>
      <c r="K23" s="54" t="s">
        <v>84</v>
      </c>
    </row>
    <row r="24" spans="1:11" ht="88.5" customHeight="1" x14ac:dyDescent="0.25">
      <c r="A24" s="55" t="s">
        <v>85</v>
      </c>
      <c r="B24" s="89">
        <v>45167</v>
      </c>
      <c r="C24" s="46" t="s">
        <v>20</v>
      </c>
      <c r="D24" s="46" t="s">
        <v>20</v>
      </c>
      <c r="E24" s="46" t="s">
        <v>21</v>
      </c>
      <c r="F24" s="53" t="s">
        <v>88</v>
      </c>
      <c r="G24" s="53" t="s">
        <v>87</v>
      </c>
      <c r="H24" s="46" t="s">
        <v>35</v>
      </c>
      <c r="I24" s="55" t="s">
        <v>86</v>
      </c>
      <c r="J24" s="50">
        <v>862000</v>
      </c>
      <c r="K24" s="54" t="s">
        <v>34</v>
      </c>
    </row>
    <row r="25" spans="1:11" ht="47.25" customHeight="1" x14ac:dyDescent="0.25">
      <c r="A25" s="36"/>
      <c r="B25" s="36"/>
      <c r="C25" s="48"/>
      <c r="D25" s="48"/>
      <c r="E25" s="49"/>
      <c r="F25" s="47"/>
      <c r="G25" s="37"/>
      <c r="H25" s="47"/>
      <c r="J25" s="60">
        <f>SUM(J8:J24)</f>
        <v>4683080.22</v>
      </c>
    </row>
    <row r="26" spans="1:11" ht="5.25" customHeight="1" x14ac:dyDescent="0.3">
      <c r="A26" s="52"/>
      <c r="B26" s="52"/>
      <c r="C26" s="52"/>
      <c r="D26" s="52"/>
      <c r="E26" s="52"/>
      <c r="F26" s="33"/>
      <c r="G26" s="33"/>
      <c r="H26" s="56"/>
      <c r="I26" s="33"/>
      <c r="J26" s="56"/>
    </row>
    <row r="27" spans="1:11" ht="10.5" customHeight="1" x14ac:dyDescent="0.3">
      <c r="A27" s="52"/>
      <c r="B27" s="52"/>
      <c r="C27" s="52"/>
      <c r="D27" s="52"/>
      <c r="E27" s="52"/>
      <c r="F27" s="33"/>
      <c r="G27" s="33"/>
      <c r="H27" s="56"/>
      <c r="I27" s="33"/>
      <c r="J27" s="56"/>
    </row>
    <row r="28" spans="1:11" ht="5.25" customHeight="1" x14ac:dyDescent="0.3">
      <c r="A28" s="52"/>
      <c r="B28" s="52"/>
      <c r="C28" s="52"/>
      <c r="D28" s="52"/>
      <c r="E28" s="52"/>
      <c r="F28" s="33"/>
      <c r="G28" s="33"/>
      <c r="H28" s="56"/>
      <c r="I28" s="33"/>
      <c r="J28" s="56"/>
    </row>
    <row r="29" spans="1:11" ht="218.25" customHeight="1" x14ac:dyDescent="0.5">
      <c r="A29" s="93" t="s">
        <v>37</v>
      </c>
      <c r="B29" s="93"/>
      <c r="C29" s="93"/>
      <c r="D29" s="93"/>
      <c r="E29" t="s">
        <v>0</v>
      </c>
    </row>
  </sheetData>
  <mergeCells count="18">
    <mergeCell ref="A6:K6"/>
    <mergeCell ref="A29:D29"/>
    <mergeCell ref="A4:K4"/>
    <mergeCell ref="A5:K5"/>
    <mergeCell ref="A13:A14"/>
    <mergeCell ref="B13:B14"/>
    <mergeCell ref="I13:I14"/>
    <mergeCell ref="H13:H14"/>
    <mergeCell ref="F13:F14"/>
    <mergeCell ref="B20:B22"/>
    <mergeCell ref="F20:F22"/>
    <mergeCell ref="A20:A22"/>
    <mergeCell ref="J13:J14"/>
    <mergeCell ref="K13:K14"/>
    <mergeCell ref="I20:I22"/>
    <mergeCell ref="J20:J22"/>
    <mergeCell ref="K20:K22"/>
    <mergeCell ref="H20:H22"/>
  </mergeCells>
  <printOptions horizontalCentered="1"/>
  <pageMargins left="0.19685039370078741" right="0" top="0" bottom="0" header="0" footer="0"/>
  <pageSetup scale="56" fitToHeight="0" orientation="landscape" r:id="rId1"/>
  <rowBreaks count="1" manualBreakCount="1">
    <brk id="1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Informe noviembre 2018  (2)</vt:lpstr>
      <vt:lpstr>Hoja1</vt:lpstr>
      <vt:lpstr>Hoja2</vt:lpstr>
      <vt:lpstr>Informe Agosto 2023   </vt:lpstr>
      <vt:lpstr>Relacion Mipyme Agosto 2023 </vt:lpstr>
      <vt:lpstr>'Informe Agosto 2023   '!Print_Area</vt:lpstr>
      <vt:lpstr>'Informe noviembre 2018  (2)'!Print_Area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2023-09-11T15:45:30Z</cp:lastPrinted>
  <dcterms:created xsi:type="dcterms:W3CDTF">2012-03-06T17:11:50Z</dcterms:created>
  <dcterms:modified xsi:type="dcterms:W3CDTF">2023-09-11T18:52:57Z</dcterms:modified>
</cp:coreProperties>
</file>